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krbyr\OneDrive - Byron Grant Consulting\Documents\LHAND\Lynn PACT\2018\Ranking and Review\"/>
    </mc:Choice>
  </mc:AlternateContent>
  <xr:revisionPtr revIDLastSave="64" documentId="8_{75EF1DC1-4948-415B-8A5F-1B86F3569EB1}" xr6:coauthVersionLast="34" xr6:coauthVersionMax="34" xr10:uidLastSave="{D86D9038-A9E7-424D-9C8E-7E25A7DAB78C}"/>
  <bookViews>
    <workbookView xWindow="0" yWindow="4575" windowWidth="20490" windowHeight="682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15" i="1"/>
  <c r="L8" i="1" l="1"/>
</calcChain>
</file>

<file path=xl/sharedStrings.xml><?xml version="1.0" encoding="utf-8"?>
<sst xmlns="http://schemas.openxmlformats.org/spreadsheetml/2006/main" count="47" uniqueCount="28">
  <si>
    <t>Rank</t>
  </si>
  <si>
    <t>Project</t>
  </si>
  <si>
    <t>Component</t>
  </si>
  <si>
    <t>Amount</t>
  </si>
  <si>
    <t>Comments</t>
  </si>
  <si>
    <t>CE</t>
  </si>
  <si>
    <t>HMIS</t>
  </si>
  <si>
    <t>Committee Score</t>
  </si>
  <si>
    <t xml:space="preserve"> </t>
  </si>
  <si>
    <t>PSH</t>
  </si>
  <si>
    <t>N/A</t>
  </si>
  <si>
    <t xml:space="preserve">Committee Score  </t>
  </si>
  <si>
    <t xml:space="preserve">Per the Ranking Policy, CE is placed in this position. </t>
  </si>
  <si>
    <t>Planning, not scored</t>
  </si>
  <si>
    <t>LCoC FY18 Ranking and Review Decisions</t>
  </si>
  <si>
    <t>Tier 1= 94% of ARD ($1,793,614 x .94=$1,685,997)</t>
  </si>
  <si>
    <r>
      <t xml:space="preserve">The </t>
    </r>
    <r>
      <rPr>
        <b/>
        <i/>
        <u/>
        <sz val="11"/>
        <color theme="1"/>
        <rFont val="Calibri"/>
        <family val="2"/>
        <scheme val="minor"/>
      </rPr>
      <t>amount</t>
    </r>
    <r>
      <rPr>
        <b/>
        <i/>
        <sz val="11"/>
        <color theme="1"/>
        <rFont val="Calibri"/>
        <family val="2"/>
        <scheme val="minor"/>
      </rPr>
      <t xml:space="preserve"> in Tier 2 includes the remaining 6%, $107,617, plus amounts for bonus $112,139 and DV bonus $186,898 as bonus and domestic violence bonus applications can go into either tier.</t>
    </r>
  </si>
  <si>
    <t>Lynn Shelter PSH</t>
  </si>
  <si>
    <t>Bridgewell Dedicated PLUS</t>
  </si>
  <si>
    <t>LEO AHL PH</t>
  </si>
  <si>
    <t>Bridgewell LSA PC Reall</t>
  </si>
  <si>
    <t>Lynn Shelter Plus Care</t>
  </si>
  <si>
    <t>Bridgewell LSA PC PHB</t>
  </si>
  <si>
    <t>Lynn Shelter Plus Care II</t>
  </si>
  <si>
    <t>Bridgewell PC PH</t>
  </si>
  <si>
    <t>Consolidation - Bridgewell LSA PSH</t>
  </si>
  <si>
    <t xml:space="preserve">Per the Ranking Policy, HMIS is placed in this position. </t>
  </si>
  <si>
    <t>LCoC - Coordintated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</si>
</sst>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164" fontId="0" fillId="3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164" fontId="1" fillId="0" borderId="0" xfId="0" applyNumberFormat="1" applyFont="1" applyAlignment="1">
      <alignment wrapText="1"/>
    </xf>
    <xf numFmtId="0" fontId="0" fillId="4" borderId="0" xfId="0" applyFill="1" applyAlignment="1">
      <alignment wrapText="1"/>
    </xf>
    <xf numFmtId="10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0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5" fontId="0" fillId="3" borderId="0" xfId="0" applyNumberFormat="1" applyFill="1" applyAlignment="1">
      <alignment wrapText="1"/>
    </xf>
    <xf numFmtId="165" fontId="0" fillId="0" borderId="0" xfId="0" applyNumberFormat="1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0" fillId="3" borderId="0" xfId="0" applyNumberFormat="1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C12" sqref="C12"/>
    </sheetView>
  </sheetViews>
  <sheetFormatPr defaultColWidth="9.1328125" defaultRowHeight="14.25" x14ac:dyDescent="0.45"/>
  <cols>
    <col min="1" max="1" width="5.1328125" style="1" customWidth="1"/>
    <col min="2" max="2" width="14.1328125" style="18" customWidth="1"/>
    <col min="3" max="3" width="12.59765625" style="1" customWidth="1"/>
    <col min="4" max="4" width="11.59765625" style="1" customWidth="1"/>
    <col min="5" max="5" width="10.1328125" style="4" customWidth="1"/>
    <col min="6" max="6" width="22" style="1" customWidth="1"/>
    <col min="7" max="7" width="1.1328125" style="6" customWidth="1"/>
    <col min="8" max="8" width="6.59765625" style="1" customWidth="1"/>
    <col min="9" max="9" width="10.73046875" style="1" customWidth="1"/>
    <col min="10" max="10" width="11.3984375" style="1" customWidth="1"/>
    <col min="11" max="11" width="11.265625" style="1" customWidth="1"/>
    <col min="12" max="12" width="8.86328125" style="4" customWidth="1"/>
    <col min="13" max="13" width="11.59765625" style="8" bestFit="1" customWidth="1"/>
    <col min="14" max="16384" width="9.1328125" style="1"/>
  </cols>
  <sheetData>
    <row r="1" spans="1:13" s="14" customFormat="1" ht="18" x14ac:dyDescent="0.55000000000000004">
      <c r="A1" s="21" t="s">
        <v>14</v>
      </c>
      <c r="B1" s="21"/>
      <c r="C1" s="21"/>
      <c r="D1" s="21"/>
      <c r="E1" s="21"/>
      <c r="F1" s="21"/>
      <c r="G1" s="6"/>
      <c r="L1" s="4"/>
      <c r="M1" s="8"/>
    </row>
    <row r="2" spans="1:13" ht="49.15" customHeight="1" x14ac:dyDescent="0.45">
      <c r="A2" s="19" t="s">
        <v>15</v>
      </c>
      <c r="B2" s="20"/>
      <c r="C2" s="20"/>
      <c r="D2" s="20"/>
      <c r="E2" s="20"/>
      <c r="F2" s="20"/>
      <c r="H2" s="19" t="s">
        <v>16</v>
      </c>
      <c r="I2" s="20"/>
      <c r="J2" s="20"/>
      <c r="K2" s="20"/>
      <c r="L2" s="20"/>
      <c r="M2" s="20"/>
    </row>
    <row r="3" spans="1:13" ht="36.75" customHeight="1" x14ac:dyDescent="0.45">
      <c r="A3" s="2" t="s">
        <v>0</v>
      </c>
      <c r="B3" s="17" t="s">
        <v>11</v>
      </c>
      <c r="C3" s="2" t="s">
        <v>1</v>
      </c>
      <c r="D3" s="2" t="s">
        <v>2</v>
      </c>
      <c r="E3" s="3" t="s">
        <v>3</v>
      </c>
      <c r="F3" s="2" t="s">
        <v>4</v>
      </c>
      <c r="H3" s="2" t="s">
        <v>0</v>
      </c>
      <c r="I3" s="2" t="s">
        <v>7</v>
      </c>
      <c r="J3" s="2" t="s">
        <v>1</v>
      </c>
      <c r="K3" s="2" t="s">
        <v>2</v>
      </c>
      <c r="L3" s="22" t="s">
        <v>3</v>
      </c>
      <c r="M3" s="20"/>
    </row>
    <row r="4" spans="1:13" ht="28.5" x14ac:dyDescent="0.45">
      <c r="A4" s="1">
        <v>1</v>
      </c>
      <c r="B4" s="18">
        <v>0.90600000000000003</v>
      </c>
      <c r="C4" s="1" t="s">
        <v>17</v>
      </c>
      <c r="D4" s="1" t="s">
        <v>9</v>
      </c>
      <c r="E4" s="4">
        <v>47834</v>
      </c>
      <c r="H4" s="15">
        <v>8</v>
      </c>
      <c r="I4" s="18">
        <v>0.60399999999999998</v>
      </c>
      <c r="J4" s="16" t="s">
        <v>21</v>
      </c>
      <c r="K4" s="16" t="s">
        <v>9</v>
      </c>
      <c r="L4" s="4">
        <v>107617</v>
      </c>
    </row>
    <row r="5" spans="1:13" s="9" customFormat="1" ht="42.75" x14ac:dyDescent="0.45">
      <c r="A5" s="1">
        <v>2</v>
      </c>
      <c r="B5" s="18">
        <v>0.80200000000000005</v>
      </c>
      <c r="C5" s="1" t="s">
        <v>18</v>
      </c>
      <c r="D5" s="1" t="s">
        <v>9</v>
      </c>
      <c r="E5" s="4">
        <v>167652</v>
      </c>
      <c r="F5" s="1"/>
      <c r="G5" s="6"/>
      <c r="I5" s="1"/>
      <c r="J5" s="1"/>
      <c r="K5" s="1"/>
      <c r="L5" s="4"/>
      <c r="M5" s="8"/>
    </row>
    <row r="6" spans="1:13" ht="28.5" x14ac:dyDescent="0.45">
      <c r="A6" s="1">
        <v>3</v>
      </c>
      <c r="B6" s="18">
        <v>0.77</v>
      </c>
      <c r="C6" s="1" t="s">
        <v>24</v>
      </c>
      <c r="D6" s="1" t="s">
        <v>9</v>
      </c>
      <c r="E6" s="4">
        <v>99683</v>
      </c>
      <c r="I6" s="18"/>
    </row>
    <row r="7" spans="1:13" s="15" customFormat="1" x14ac:dyDescent="0.45">
      <c r="A7" s="15">
        <v>4</v>
      </c>
      <c r="B7" s="18">
        <v>0.70799999999999996</v>
      </c>
      <c r="C7" s="1" t="s">
        <v>19</v>
      </c>
      <c r="D7" s="1" t="s">
        <v>9</v>
      </c>
      <c r="E7" s="4">
        <v>50598</v>
      </c>
      <c r="F7" s="1"/>
      <c r="G7" s="6"/>
      <c r="H7" s="13"/>
      <c r="I7" s="7"/>
      <c r="J7" s="12"/>
      <c r="K7" s="12"/>
      <c r="L7" s="4"/>
      <c r="M7" s="8"/>
    </row>
    <row r="8" spans="1:13" ht="48" customHeight="1" x14ac:dyDescent="0.45">
      <c r="A8" s="1">
        <v>5</v>
      </c>
      <c r="B8" s="18">
        <v>0.65600000000000003</v>
      </c>
      <c r="C8" s="15" t="s">
        <v>23</v>
      </c>
      <c r="D8" s="15" t="s">
        <v>9</v>
      </c>
      <c r="E8" s="4">
        <v>266750</v>
      </c>
      <c r="F8" s="15"/>
      <c r="H8" s="1" t="s">
        <v>8</v>
      </c>
      <c r="L8" s="5">
        <f>SUM(L4:L7)</f>
        <v>107617</v>
      </c>
    </row>
    <row r="9" spans="1:13" ht="28.5" x14ac:dyDescent="0.45">
      <c r="A9" s="1">
        <v>6</v>
      </c>
      <c r="B9" s="18">
        <v>0.65600000000000003</v>
      </c>
      <c r="C9" s="1" t="s">
        <v>20</v>
      </c>
      <c r="D9" s="1" t="s">
        <v>9</v>
      </c>
      <c r="E9" s="4">
        <v>105333</v>
      </c>
    </row>
    <row r="10" spans="1:13" ht="28.5" x14ac:dyDescent="0.45">
      <c r="A10" s="1">
        <v>7</v>
      </c>
      <c r="B10" s="18">
        <v>0.64600000000000002</v>
      </c>
      <c r="C10" s="1" t="s">
        <v>22</v>
      </c>
      <c r="D10" s="1" t="s">
        <v>9</v>
      </c>
      <c r="E10" s="4">
        <v>134390</v>
      </c>
      <c r="I10" s="9"/>
      <c r="J10" s="9"/>
      <c r="K10" s="9"/>
      <c r="L10" s="9"/>
    </row>
    <row r="11" spans="1:13" ht="42.75" x14ac:dyDescent="0.45">
      <c r="A11" s="1" t="s">
        <v>8</v>
      </c>
      <c r="B11" s="18" t="s">
        <v>10</v>
      </c>
      <c r="C11" s="1" t="s">
        <v>27</v>
      </c>
      <c r="D11" s="1" t="s">
        <v>5</v>
      </c>
      <c r="E11" s="4">
        <v>40614</v>
      </c>
      <c r="F11" s="1" t="s">
        <v>12</v>
      </c>
      <c r="H11" s="12"/>
      <c r="I11" s="20" t="s">
        <v>13</v>
      </c>
      <c r="J11" s="20"/>
      <c r="K11" s="20"/>
      <c r="L11" s="4">
        <v>56069</v>
      </c>
    </row>
    <row r="12" spans="1:13" ht="42.75" x14ac:dyDescent="0.45">
      <c r="A12" s="12" t="s">
        <v>8</v>
      </c>
      <c r="B12" s="18" t="s">
        <v>10</v>
      </c>
      <c r="C12" s="9" t="s">
        <v>6</v>
      </c>
      <c r="D12" s="9" t="s">
        <v>6</v>
      </c>
      <c r="E12" s="4">
        <v>12352</v>
      </c>
      <c r="F12" s="15" t="s">
        <v>26</v>
      </c>
      <c r="H12" s="9"/>
      <c r="I12" s="20" t="s">
        <v>25</v>
      </c>
      <c r="J12" s="20"/>
      <c r="K12" s="20"/>
      <c r="L12" s="4">
        <v>239723</v>
      </c>
    </row>
    <row r="13" spans="1:13" s="15" customFormat="1" ht="28.5" x14ac:dyDescent="0.45">
      <c r="A13" s="1">
        <v>8</v>
      </c>
      <c r="B13" s="18">
        <v>0.60399999999999998</v>
      </c>
      <c r="C13" s="1" t="s">
        <v>21</v>
      </c>
      <c r="D13" s="1" t="s">
        <v>9</v>
      </c>
      <c r="E13" s="4">
        <f>868408-L4</f>
        <v>760791</v>
      </c>
      <c r="F13" s="1"/>
      <c r="G13" s="6"/>
      <c r="M13" s="8"/>
    </row>
    <row r="14" spans="1:13" s="16" customFormat="1" x14ac:dyDescent="0.45">
      <c r="G14" s="6"/>
      <c r="M14" s="8"/>
    </row>
    <row r="15" spans="1:13" x14ac:dyDescent="0.45">
      <c r="E15" s="5">
        <f>SUM(E4:E14)</f>
        <v>1685997</v>
      </c>
      <c r="I15" s="9"/>
      <c r="J15" s="9"/>
      <c r="K15" s="9"/>
      <c r="L15" s="9"/>
    </row>
    <row r="16" spans="1:13" x14ac:dyDescent="0.45">
      <c r="E16" s="1"/>
      <c r="I16" s="10"/>
      <c r="J16" s="9"/>
      <c r="K16" s="9"/>
      <c r="L16" s="9"/>
    </row>
    <row r="17" spans="5:6" x14ac:dyDescent="0.45">
      <c r="E17" s="1" t="s">
        <v>8</v>
      </c>
    </row>
    <row r="18" spans="5:6" x14ac:dyDescent="0.45">
      <c r="E18" s="1" t="s">
        <v>8</v>
      </c>
    </row>
    <row r="29" spans="5:6" x14ac:dyDescent="0.45">
      <c r="F29" s="11"/>
    </row>
    <row r="32" spans="5:6" x14ac:dyDescent="0.45">
      <c r="F32" s="11"/>
    </row>
  </sheetData>
  <mergeCells count="6">
    <mergeCell ref="A2:F2"/>
    <mergeCell ref="A1:F1"/>
    <mergeCell ref="I11:K11"/>
    <mergeCell ref="I12:K12"/>
    <mergeCell ref="H2:M2"/>
    <mergeCell ref="L3:M3"/>
  </mergeCells>
  <printOptions gridLines="1"/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 Byron</dc:creator>
  <cp:lastModifiedBy>Karen R. Byron</cp:lastModifiedBy>
  <cp:lastPrinted>2018-08-28T19:27:05Z</cp:lastPrinted>
  <dcterms:created xsi:type="dcterms:W3CDTF">2015-10-25T23:11:52Z</dcterms:created>
  <dcterms:modified xsi:type="dcterms:W3CDTF">2018-09-03T15:30:08Z</dcterms:modified>
</cp:coreProperties>
</file>